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r011-str\D_G_OAI\TRANSPARENCIA\Pendientes\FINANCIERO\"/>
    </mc:Choice>
  </mc:AlternateContent>
  <bookViews>
    <workbookView xWindow="0" yWindow="0" windowWidth="20490" windowHeight="7620"/>
  </bookViews>
  <sheets>
    <sheet name="SEPTIEMBRE 2022" sheetId="1" r:id="rId1"/>
  </sheets>
  <definedNames>
    <definedName name="_xlnm.Print_Area" localSheetId="0">'SEPTIEMBRE 2022'!$A$1:$I$56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E47" i="1"/>
</calcChain>
</file>

<file path=xl/sharedStrings.xml><?xml version="1.0" encoding="utf-8"?>
<sst xmlns="http://schemas.openxmlformats.org/spreadsheetml/2006/main" count="200" uniqueCount="128">
  <si>
    <t xml:space="preserve">DIVISIÓN DE CONTABILIDAD </t>
  </si>
  <si>
    <t>PROVEEDOR</t>
  </si>
  <si>
    <t>FECHA FACTURA</t>
  </si>
  <si>
    <t>CONCEPTO</t>
  </si>
  <si>
    <t>MONTO FACTURADO</t>
  </si>
  <si>
    <t>MONTO PAGADO A LA FECHA</t>
  </si>
  <si>
    <t>TURBI AUTOSERVICES, SRL</t>
  </si>
  <si>
    <t>B1500000046</t>
  </si>
  <si>
    <t>B1500000070</t>
  </si>
  <si>
    <t>B1500000068</t>
  </si>
  <si>
    <t>B1500000069</t>
  </si>
  <si>
    <t>B1500000073</t>
  </si>
  <si>
    <t>18/01/2019</t>
  </si>
  <si>
    <t>10/10/2018</t>
  </si>
  <si>
    <t>SERVICIOS REPARCION Y MANTENIMIENTO DE VEHICULO DE ESTE MINISTERIO.</t>
  </si>
  <si>
    <t>RELACION PAGOS A SUPLIDORES</t>
  </si>
  <si>
    <t>FECHA SIN FACTURA</t>
  </si>
  <si>
    <t xml:space="preserve">MONTO PENDIENTE </t>
  </si>
  <si>
    <t>TOTAL EN RD$</t>
  </si>
  <si>
    <t>FACTURA NCF</t>
  </si>
  <si>
    <t>AUTORIZADO POR:</t>
  </si>
  <si>
    <t>PENDIENTE</t>
  </si>
  <si>
    <t>COMPLETADO</t>
  </si>
  <si>
    <t>GRUPO DIARIO LIBRE, S.A</t>
  </si>
  <si>
    <t>SOFIMAC TECHNOLOGY SOTE, S.R.L</t>
  </si>
  <si>
    <t>MAXIBODEGAS EOP DEL CARIBE, SRL</t>
  </si>
  <si>
    <t>COMPRA DE ROLLOS ETIQUETAS SINTETICAS SIN PROTECCION,2X1, BLANCA Y ROLLOS DE ETIQUETA SINTETICAS CON PROTECCION TRANSPARENTE, 2X1.</t>
  </si>
  <si>
    <t>COMPRA DE MATERIALES DE LIMPIEZA Y DESECHABLES PARA ESTE MINISTERIO.</t>
  </si>
  <si>
    <t>B1500000059</t>
  </si>
  <si>
    <t>B1500000034</t>
  </si>
  <si>
    <t>12/05/2022</t>
  </si>
  <si>
    <r>
      <t xml:space="preserve">ESTADO </t>
    </r>
    <r>
      <rPr>
        <b/>
        <sz val="10"/>
        <color theme="1"/>
        <rFont val="Segoe UI Historic"/>
        <family val="2"/>
      </rPr>
      <t xml:space="preserve">(COMPLETADO, PENDIENTE O ATRASADO) </t>
    </r>
  </si>
  <si>
    <t>PREPARADO POR:</t>
  </si>
  <si>
    <t>MAYLEN ELIZABETH ANDON SANSUR</t>
  </si>
  <si>
    <t>E &amp; C MULTISERVICES, S.R.L</t>
  </si>
  <si>
    <t>SERVICIO DE REFRIGERIOS CON MENU EJECUTIVO EN EMPAQUE BIODEGRADABLES Y JUGO NATURALES EL DIA 25 DE MAYO 2022.</t>
  </si>
  <si>
    <t>SERVICIO DE REFRIGERIOS CON MENU EJECUTIVO EN EMPAQUE BIODEGRADABLES Y JUGO NATURALES EL DIA 26 DE MAYO 2022.</t>
  </si>
  <si>
    <t>SERVICIO DE REFRIGERIOS CON MENU EJECUTIVO EN EMPAQUE BIODEGRADABLES Y JUGO NATURALES EL DIA 14 DE JUNIO 2022.</t>
  </si>
  <si>
    <t>COMPRA DE MATERIALES DE OFICINA PARA SER UTILIZADO EN ESTE MINISTERIO.</t>
  </si>
  <si>
    <t>B1500001158</t>
  </si>
  <si>
    <t>B1500001034</t>
  </si>
  <si>
    <t>09/06/2022</t>
  </si>
  <si>
    <t>06/06/2022</t>
  </si>
  <si>
    <t>03/06/2022</t>
  </si>
  <si>
    <t>MILENA TOURS</t>
  </si>
  <si>
    <t>RAFAEL FDO RAVELO L.</t>
  </si>
  <si>
    <t>DENNY SANCHEZ MATOS</t>
  </si>
  <si>
    <t>ALTICE DOMINICANA. S.A</t>
  </si>
  <si>
    <r>
      <t>CONSORCIO ENERGETICO PUNTA CANA-MACAO,S.A (</t>
    </r>
    <r>
      <rPr>
        <b/>
        <sz val="12"/>
        <color indexed="8"/>
        <rFont val="Calibri"/>
        <family val="2"/>
      </rPr>
      <t>CEPM)</t>
    </r>
  </si>
  <si>
    <t>SERVICIOS DE HOTELERIA MONTAJES SALONES CON MATERIALES Y EQUIPOS DE TRABAJO, AUDIVISUAL Y ALIMENTOS Y BEBIDAS.</t>
  </si>
  <si>
    <t>HONORARIOS PROFESIONALES POR LA NOTARIZACION DE DOCUMENTOS DE ESTE MINISTERIO.</t>
  </si>
  <si>
    <t>SERVICIOS DE NOTIFICACIONES ACTOS DE ALGUACIL DOCUMENTOS DE ESTE MINISTERIO.</t>
  </si>
  <si>
    <t>SERVICIO DE REFRIGERIOS CON MENU EJECUTIVO EN EMPAQUE BIODEGRADABLES Y JUGO NATURALES.</t>
  </si>
  <si>
    <t>SERVICIO DE COMUNICACIÓN TELEFONICA DE FLOTAS EN ESTE MINISTERIO CORRESPONDIENTE AL MES DE AGOSTO 2022.</t>
  </si>
  <si>
    <t>B1500004562</t>
  </si>
  <si>
    <t>B1500000006</t>
  </si>
  <si>
    <t>20/07/2022</t>
  </si>
  <si>
    <t>22/07/2022</t>
  </si>
  <si>
    <t>21/07/2022</t>
  </si>
  <si>
    <t>27/07/2022</t>
  </si>
  <si>
    <r>
      <t>CORRESPONDIENTE AL MES DE</t>
    </r>
    <r>
      <rPr>
        <b/>
        <sz val="12"/>
        <color theme="1"/>
        <rFont val="Segoe UI Historic"/>
        <family val="2"/>
      </rPr>
      <t xml:space="preserve"> SEPTIEMBRE 2022</t>
    </r>
  </si>
  <si>
    <t>MARTINEZ TORRES TRAVELING, SRL</t>
  </si>
  <si>
    <t>ARS SENASA, S.A</t>
  </si>
  <si>
    <t>LICDO. RAMON VILLA</t>
  </si>
  <si>
    <t>AYUNTAMIENTO DEL DISTRITO NACIONAL</t>
  </si>
  <si>
    <t>UNIVERSIDAD UTE</t>
  </si>
  <si>
    <t>COMPAÑÍA LUZ Y FUERZAS DE LAS TERRENAS, S.A</t>
  </si>
  <si>
    <t>AUTO MECANICA GOMEZ,SRL</t>
  </si>
  <si>
    <t>EDITORA DEL CARIBE, S.A</t>
  </si>
  <si>
    <t>CONTRATACION DE LOS SERVICIOS DE PUBLICIDAD EN PERIODICO NACIONAL PARA CONVOCATORIA A LICITACION PUBLICA NACIONAL.</t>
  </si>
  <si>
    <t>CONTRATACION DE LOS SERVICIOS DE PUBLICIDAD EN PERIODICO NACIONAL PARA CONVOCATORIA A LICITACION PUBLICA NACIONAL, LOS DIAS 08 Y 09 DE AGOSTO 2022.</t>
  </si>
  <si>
    <t>SERVICIO DE SEGURO DE SALUD COMPLEMENTARIO, CORRESPONDIENTE AL MES DE SEPTIEMBRE 2022.</t>
  </si>
  <si>
    <t>SERVICIOS DE NOTIFICACIONES ACTOS DE ALGACIL EFECTUADAS EN EL INTERIOR DEL PAIS.</t>
  </si>
  <si>
    <t>SERVICIO DE RECOLECCION DE RESIDUOS SOLIDOS, CORRESPONDIENTE AL MES AGOSTO 2022.</t>
  </si>
  <si>
    <t>PAGO POR MES ENERO/2022. POR PERIODO DE GRADO CURSADO, POR LA SERVIDORA YRUMI FUENTE</t>
  </si>
  <si>
    <t>PAGO POR MES FEBRERO/2022. POR PERIODO DE GRADO CURSADO, POR LA SERVIDORA YRUMI FUENTE</t>
  </si>
  <si>
    <t>SERVICIOS DE STRIMING PARA TRANSMITIR VIA INTERNET LA CELEBRACION DE EVENTOS OISS.</t>
  </si>
  <si>
    <t>SERVICIO DE ENERGIA ELECTRICAS RLT LAS TERRENAS, CORRESPONDIENTE AL MES DE AGOSTO 2022.</t>
  </si>
  <si>
    <t>SERVICIO DE COFFEE BREAK CON JUGO NATURALES DIA 3 DE AGOSTO 2022.</t>
  </si>
  <si>
    <t>SERVICIO DE COFFEE BREAK CON JUGO NATURALES DIA 4 DE AGOSTO 2022.</t>
  </si>
  <si>
    <t>REPARCION DE LA JEEP TOYOTA PRADO AÑO 2020, CHASIS NO. JTEBH3FJ90K222359. ASIGNADO AL SR MINISTRO DE TRABAJO.</t>
  </si>
  <si>
    <t>CONTRATACION DE LOS SERVICIOS DE RENOVACION DE SUSCRIPCION EN PERIODICO NACIONAL PARA ESTE MINISTERIO.</t>
  </si>
  <si>
    <t>SERVICIO ENERGIA ELECTRICAS RLT DE BAVARO,CORRESPONDIENTE AL MES DE JULIO 2022.</t>
  </si>
  <si>
    <t>CONTRATACION DE SERVICIO PARA LA LEGALIZACION DEL PROGRAMA DE ACTIVIDADES DE BIENESTAR LABORAL LOS DIAS 24,25 Y 27 DE MAYO 2022.</t>
  </si>
  <si>
    <t>B1500001971</t>
  </si>
  <si>
    <t>B1500001974</t>
  </si>
  <si>
    <t>B1500000569</t>
  </si>
  <si>
    <t>B1500007019</t>
  </si>
  <si>
    <t>B1500000009</t>
  </si>
  <si>
    <t>B1500035232</t>
  </si>
  <si>
    <t>B1500000370</t>
  </si>
  <si>
    <t>B1500004607</t>
  </si>
  <si>
    <t>B1500000037</t>
  </si>
  <si>
    <t>B1500005522</t>
  </si>
  <si>
    <t>B1500000045</t>
  </si>
  <si>
    <t>B1500000047</t>
  </si>
  <si>
    <t>B1500000048</t>
  </si>
  <si>
    <t>B1500000049</t>
  </si>
  <si>
    <t>B1500000050</t>
  </si>
  <si>
    <t>B1500000051</t>
  </si>
  <si>
    <t>B1500000052</t>
  </si>
  <si>
    <t>B1500000053</t>
  </si>
  <si>
    <t>B1500002127</t>
  </si>
  <si>
    <t>B1500004119</t>
  </si>
  <si>
    <t>B1500042910</t>
  </si>
  <si>
    <t>B1500011889</t>
  </si>
  <si>
    <t>05/08/2022</t>
  </si>
  <si>
    <t>09/08/2022</t>
  </si>
  <si>
    <t>04/08/2022</t>
  </si>
  <si>
    <t>18/08/2022</t>
  </si>
  <si>
    <t>08/06/2022</t>
  </si>
  <si>
    <t>19/08/2022</t>
  </si>
  <si>
    <t>10/08/2022</t>
  </si>
  <si>
    <t>02/08/2022</t>
  </si>
  <si>
    <t>31/08/2022</t>
  </si>
  <si>
    <t>19/07/2022</t>
  </si>
  <si>
    <t>29/07/2022</t>
  </si>
  <si>
    <t>03/08/2022</t>
  </si>
  <si>
    <t>18/07/2022</t>
  </si>
  <si>
    <t>24/08/2022</t>
  </si>
  <si>
    <t>12/08/2022</t>
  </si>
  <si>
    <t>B1500000208</t>
  </si>
  <si>
    <t>29/02/2020</t>
  </si>
  <si>
    <t>ALVERYS MICHELLE, SRL</t>
  </si>
  <si>
    <t>SERVICIO DE ALIMENTOS Y BEBIDAS PARA EL PERSONAL DE SERVICIOS GENERALES Y MILITARES DE ESTE MINISTERIO MES FEBERO 2020.</t>
  </si>
  <si>
    <t>B1500000209</t>
  </si>
  <si>
    <t>09/04/2020</t>
  </si>
  <si>
    <t>SERVICIO DE ALIMENTO Y BEBIDAS PARA EL PERSONAL DE SERVICIOS GENERALES Y MILITARES DE ESTE MINISTERIOPARA CUBRIR EL MES DEL 11 DE MARZO AL 02 ABRIL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</si>
</sst>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24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Segoe UI Historic"/>
      <family val="2"/>
    </font>
    <font>
      <b/>
      <sz val="12"/>
      <color rgb="FF273881"/>
      <name val="Segoe UI Historic"/>
      <family val="2"/>
    </font>
    <font>
      <sz val="12"/>
      <color theme="1"/>
      <name val="Segoe UI Historic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Times New Roman"/>
      <family val="1"/>
    </font>
    <font>
      <sz val="10"/>
      <color indexed="8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Segoe UI Historic"/>
      <family val="2"/>
    </font>
    <font>
      <b/>
      <sz val="10"/>
      <color theme="1"/>
      <name val="Segoe UI Historic"/>
      <family val="2"/>
    </font>
    <font>
      <b/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8" fillId="0" borderId="0"/>
  </cellStyleXfs>
  <cellXfs count="104">
    <xf numFmtId="0" fontId="0" fillId="0" borderId="0" xfId="0"/>
    <xf numFmtId="0" fontId="0" fillId="3" borderId="0" xfId="0" applyFill="1"/>
    <xf numFmtId="0" fontId="1" fillId="3" borderId="0" xfId="0" applyFont="1" applyFill="1" applyAlignment="1"/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0" fillId="0" borderId="0" xfId="0" applyAlignment="1"/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right"/>
    </xf>
    <xf numFmtId="0" fontId="1" fillId="3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Border="1" applyAlignment="1">
      <alignment wrapText="1"/>
    </xf>
    <xf numFmtId="0" fontId="7" fillId="0" borderId="0" xfId="0" applyFont="1" applyBorder="1" applyAlignment="1">
      <alignment wrapText="1"/>
    </xf>
    <xf numFmtId="43" fontId="7" fillId="0" borderId="0" xfId="1" applyFont="1" applyBorder="1" applyAlignment="1">
      <alignment vertical="top" wrapText="1"/>
    </xf>
    <xf numFmtId="43" fontId="12" fillId="0" borderId="0" xfId="1" applyFont="1" applyBorder="1" applyAlignment="1">
      <alignment wrapText="1"/>
    </xf>
    <xf numFmtId="0" fontId="13" fillId="3" borderId="0" xfId="0" applyFont="1" applyFill="1" applyBorder="1" applyAlignment="1">
      <alignment vertical="center" wrapText="1"/>
    </xf>
    <xf numFmtId="43" fontId="10" fillId="3" borderId="0" xfId="1" applyFont="1" applyFill="1" applyBorder="1" applyAlignment="1">
      <alignment horizontal="right" vertical="center" wrapText="1"/>
    </xf>
    <xf numFmtId="0" fontId="0" fillId="0" borderId="0" xfId="0" applyBorder="1" applyAlignment="1">
      <alignment horizontal="center" vertical="center" wrapText="1"/>
    </xf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 vertical="center"/>
    </xf>
    <xf numFmtId="43" fontId="20" fillId="0" borderId="0" xfId="1" applyFont="1" applyAlignment="1">
      <alignment horizontal="left" vertical="center"/>
    </xf>
    <xf numFmtId="43" fontId="18" fillId="3" borderId="0" xfId="1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43" fontId="20" fillId="0" borderId="0" xfId="1" applyFont="1" applyAlignment="1">
      <alignment horizontal="left" wrapText="1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43" fontId="20" fillId="0" borderId="0" xfId="1" applyFont="1" applyAlignment="1">
      <alignment wrapText="1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left"/>
    </xf>
    <xf numFmtId="0" fontId="21" fillId="2" borderId="5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vertical="center" wrapText="1"/>
    </xf>
    <xf numFmtId="0" fontId="19" fillId="2" borderId="10" xfId="0" applyFont="1" applyFill="1" applyBorder="1" applyAlignment="1">
      <alignment vertical="center" wrapText="1"/>
    </xf>
    <xf numFmtId="0" fontId="11" fillId="2" borderId="10" xfId="0" applyFont="1" applyFill="1" applyBorder="1" applyAlignment="1">
      <alignment horizontal="center" vertical="center"/>
    </xf>
    <xf numFmtId="43" fontId="12" fillId="2" borderId="10" xfId="0" applyNumberFormat="1" applyFont="1" applyFill="1" applyBorder="1" applyAlignment="1">
      <alignment horizontal="center" vertical="center"/>
    </xf>
    <xf numFmtId="43" fontId="10" fillId="2" borderId="10" xfId="1" applyFont="1" applyFill="1" applyBorder="1" applyAlignment="1">
      <alignment horizontal="right" vertical="center" wrapText="1"/>
    </xf>
    <xf numFmtId="0" fontId="0" fillId="2" borderId="11" xfId="0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/>
    </xf>
    <xf numFmtId="43" fontId="7" fillId="2" borderId="12" xfId="2" applyNumberFormat="1" applyFont="1" applyFill="1" applyBorder="1" applyAlignment="1">
      <alignment horizontal="center" vertical="center"/>
    </xf>
    <xf numFmtId="43" fontId="12" fillId="2" borderId="5" xfId="1" applyFont="1" applyFill="1" applyBorder="1" applyAlignment="1">
      <alignment horizontal="right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49" fontId="10" fillId="3" borderId="6" xfId="0" applyNumberFormat="1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center" vertical="center"/>
    </xf>
    <xf numFmtId="49" fontId="11" fillId="3" borderId="6" xfId="0" applyNumberFormat="1" applyFont="1" applyFill="1" applyBorder="1" applyAlignment="1">
      <alignment horizontal="center" vertical="center"/>
    </xf>
    <xf numFmtId="43" fontId="7" fillId="3" borderId="6" xfId="2" applyNumberFormat="1" applyFont="1" applyFill="1" applyBorder="1" applyAlignment="1">
      <alignment horizontal="center" vertical="center"/>
    </xf>
    <xf numFmtId="43" fontId="10" fillId="3" borderId="6" xfId="1" applyFont="1" applyFill="1" applyBorder="1" applyAlignment="1">
      <alignment horizontal="right" vertical="center" wrapText="1"/>
    </xf>
    <xf numFmtId="43" fontId="7" fillId="3" borderId="6" xfId="1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3" fontId="7" fillId="3" borderId="1" xfId="2" applyNumberFormat="1" applyFont="1" applyFill="1" applyBorder="1" applyAlignment="1">
      <alignment horizontal="center" vertical="center"/>
    </xf>
    <xf numFmtId="43" fontId="10" fillId="3" borderId="15" xfId="1" applyFont="1" applyFill="1" applyBorder="1" applyAlignment="1">
      <alignment horizontal="right" vertical="center" wrapText="1"/>
    </xf>
    <xf numFmtId="43" fontId="14" fillId="3" borderId="1" xfId="1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horizontal="center" vertical="center" wrapText="1"/>
    </xf>
    <xf numFmtId="43" fontId="0" fillId="3" borderId="0" xfId="1" applyFont="1" applyFill="1" applyBorder="1" applyAlignment="1">
      <alignment vertical="center"/>
    </xf>
    <xf numFmtId="43" fontId="11" fillId="3" borderId="1" xfId="1" applyFont="1" applyFill="1" applyBorder="1" applyAlignment="1">
      <alignment vertical="center"/>
    </xf>
    <xf numFmtId="49" fontId="11" fillId="3" borderId="19" xfId="0" applyNumberFormat="1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43" fontId="11" fillId="3" borderId="1" xfId="1" applyFont="1" applyFill="1" applyBorder="1" applyAlignment="1">
      <alignment horizontal="right" vertical="center" wrapText="1"/>
    </xf>
    <xf numFmtId="49" fontId="10" fillId="3" borderId="16" xfId="0" applyNumberFormat="1" applyFont="1" applyFill="1" applyBorder="1" applyAlignment="1">
      <alignment horizontal="left" vertical="center" wrapText="1"/>
    </xf>
    <xf numFmtId="43" fontId="7" fillId="3" borderId="15" xfId="2" applyNumberFormat="1" applyFont="1" applyFill="1" applyBorder="1" applyAlignment="1">
      <alignment horizontal="center" vertical="center"/>
    </xf>
    <xf numFmtId="43" fontId="10" fillId="3" borderId="1" xfId="1" applyFont="1" applyFill="1" applyBorder="1" applyAlignment="1">
      <alignment horizontal="right" vertical="center" wrapText="1"/>
    </xf>
    <xf numFmtId="0" fontId="7" fillId="3" borderId="14" xfId="0" applyFont="1" applyFill="1" applyBorder="1" applyAlignment="1">
      <alignment horizontal="center" vertical="center" wrapText="1"/>
    </xf>
    <xf numFmtId="49" fontId="10" fillId="3" borderId="20" xfId="0" applyNumberFormat="1" applyFont="1" applyFill="1" applyBorder="1" applyAlignment="1">
      <alignment horizontal="center" vertical="center"/>
    </xf>
    <xf numFmtId="43" fontId="7" fillId="3" borderId="15" xfId="1" applyNumberFormat="1" applyFont="1" applyFill="1" applyBorder="1" applyAlignment="1">
      <alignment horizontal="right" vertical="center"/>
    </xf>
    <xf numFmtId="43" fontId="7" fillId="3" borderId="1" xfId="2" applyNumberFormat="1" applyFont="1" applyFill="1" applyBorder="1" applyAlignment="1">
      <alignment horizontal="right" vertical="center" wrapText="1"/>
    </xf>
    <xf numFmtId="49" fontId="11" fillId="3" borderId="15" xfId="0" applyNumberFormat="1" applyFont="1" applyFill="1" applyBorder="1" applyAlignment="1">
      <alignment horizontal="center" vertical="center"/>
    </xf>
    <xf numFmtId="43" fontId="7" fillId="3" borderId="15" xfId="2" applyNumberFormat="1" applyFont="1" applyFill="1" applyBorder="1" applyAlignment="1">
      <alignment horizontal="right" vertical="center" wrapText="1"/>
    </xf>
    <xf numFmtId="43" fontId="11" fillId="3" borderId="1" xfId="3" applyNumberFormat="1" applyFont="1" applyFill="1" applyBorder="1" applyAlignment="1">
      <alignment horizontal="left" vertical="center" wrapText="1"/>
    </xf>
    <xf numFmtId="0" fontId="11" fillId="3" borderId="3" xfId="2" applyNumberFormat="1" applyFont="1" applyFill="1" applyBorder="1" applyAlignment="1">
      <alignment horizontal="center" vertical="center"/>
    </xf>
    <xf numFmtId="43" fontId="11" fillId="3" borderId="7" xfId="1" applyFont="1" applyFill="1" applyBorder="1" applyAlignment="1">
      <alignment horizontal="center" vertical="center" wrapText="1"/>
    </xf>
    <xf numFmtId="43" fontId="11" fillId="3" borderId="2" xfId="3" applyNumberFormat="1" applyFont="1" applyFill="1" applyBorder="1" applyAlignment="1">
      <alignment horizontal="left" vertical="center" wrapText="1"/>
    </xf>
    <xf numFmtId="0" fontId="11" fillId="3" borderId="4" xfId="2" applyNumberFormat="1" applyFont="1" applyFill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/>
    </xf>
    <xf numFmtId="43" fontId="11" fillId="3" borderId="2" xfId="1" applyFont="1" applyFill="1" applyBorder="1" applyAlignment="1">
      <alignment horizontal="right" vertical="center" wrapText="1"/>
    </xf>
    <xf numFmtId="43" fontId="11" fillId="3" borderId="2" xfId="1" applyFont="1" applyFill="1" applyBorder="1" applyAlignment="1">
      <alignment vertical="center"/>
    </xf>
    <xf numFmtId="43" fontId="11" fillId="3" borderId="2" xfId="1" applyFont="1" applyFill="1" applyBorder="1" applyAlignment="1">
      <alignment horizontal="center" vertical="center"/>
    </xf>
    <xf numFmtId="43" fontId="11" fillId="3" borderId="8" xfId="1" applyFont="1" applyFill="1" applyBorder="1" applyAlignment="1">
      <alignment horizontal="center" vertical="center" wrapText="1"/>
    </xf>
    <xf numFmtId="49" fontId="10" fillId="3" borderId="21" xfId="0" applyNumberFormat="1" applyFont="1" applyFill="1" applyBorder="1" applyAlignment="1">
      <alignment horizontal="left" vertical="center" wrapText="1"/>
    </xf>
    <xf numFmtId="0" fontId="14" fillId="3" borderId="22" xfId="0" applyFont="1" applyFill="1" applyBorder="1" applyAlignment="1">
      <alignment horizontal="center" vertical="center" wrapText="1"/>
    </xf>
    <xf numFmtId="49" fontId="10" fillId="3" borderId="3" xfId="0" applyNumberFormat="1" applyFont="1" applyFill="1" applyBorder="1" applyAlignment="1">
      <alignment horizontal="left" vertical="center" wrapText="1"/>
    </xf>
    <xf numFmtId="0" fontId="7" fillId="3" borderId="23" xfId="0" applyFont="1" applyFill="1" applyBorder="1" applyAlignment="1">
      <alignment horizontal="left" vertical="center" wrapText="1"/>
    </xf>
    <xf numFmtId="0" fontId="7" fillId="3" borderId="2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43" fontId="20" fillId="0" borderId="0" xfId="1" applyFont="1" applyAlignment="1"/>
    <xf numFmtId="43" fontId="20" fillId="0" borderId="0" xfId="1" applyFont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3" fontId="7" fillId="3" borderId="0" xfId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/>
    </xf>
  </cellXfs>
  <cellStyles count="5">
    <cellStyle name="Millares" xfId="1" builtinId="3"/>
    <cellStyle name="Millares 2" xfId="3"/>
    <cellStyle name="Millares 2 2" xfId="2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3085420</xdr:colOff>
      <xdr:row>0</xdr:row>
      <xdr:rowOff>0</xdr:rowOff>
    </xdr:from>
    <xdr:to>
      <xdr:col>3</xdr:col>
      <xdr:colOff>489856</xdr:colOff>
      <xdr:row>5</xdr:row>
      <xdr:rowOff>31749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8991" y="0"/>
          <a:ext cx="3051401" cy="1637392"/>
        </a:xfrm>
        <a:prstGeom prst="rect">
          <a:avLst/>
        </a:prstGeom>
      </xdr:spPr>
    </xdr:pic>
    <xdr:clientData/>
  </xdr:twoCellAnchor>
  <xdr:twoCellAnchor editAs="oneCell">
    <xdr:from>
      <xdr:col>4</xdr:col>
      <xdr:colOff>1050924</xdr:colOff>
      <xdr:row>51</xdr:row>
      <xdr:rowOff>138339</xdr:rowOff>
    </xdr:from>
    <xdr:to>
      <xdr:col>6</xdr:col>
      <xdr:colOff>859516</xdr:colOff>
      <xdr:row>54</xdr:row>
      <xdr:rowOff>181998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6924" y="26196018"/>
          <a:ext cx="1917699" cy="683195"/>
        </a:xfrm>
        <a:prstGeom prst="rect">
          <a:avLst/>
        </a:prstGeom>
      </xdr:spPr>
    </xdr:pic>
    <xdr:clientData/>
  </xdr:twoCellAnchor>
  <xdr:twoCellAnchor editAs="oneCell">
    <xdr:from>
      <xdr:col>1</xdr:col>
      <xdr:colOff>27216</xdr:colOff>
      <xdr:row>51</xdr:row>
      <xdr:rowOff>44225</xdr:rowOff>
    </xdr:from>
    <xdr:to>
      <xdr:col>1</xdr:col>
      <xdr:colOff>2142559</xdr:colOff>
      <xdr:row>54</xdr:row>
      <xdr:rowOff>96955</xdr:rowOff>
    </xdr:to>
    <xdr:pic>
      <xdr:nvPicPr>
        <xdr:cNvPr id="5" name="Imagen 4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9323" y="26101904"/>
          <a:ext cx="2115343" cy="6922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zoomScale="70" zoomScaleNormal="70" zoomScaleSheetLayoutView="70" workbookViewId="0">
      <selection activeCell="A6" sqref="A6:I6"/>
    </sheetView>
  </sheetViews>
  <sheetFormatPr baseColWidth="10" defaultRowHeight="15" x14ac:dyDescent="0.25"/>
  <cols>
    <col min="1" max="1" width="44.85546875" style="5" customWidth="1"/>
    <col min="2" max="2" width="65.85546875" style="29" customWidth="1"/>
    <col min="3" max="3" width="18.85546875" style="8" customWidth="1"/>
    <col min="4" max="4" width="15" style="8" customWidth="1"/>
    <col min="5" max="5" width="16.28515625" style="9" customWidth="1"/>
    <col min="6" max="6" width="15.28515625" style="1" customWidth="1"/>
    <col min="7" max="7" width="16.28515625" customWidth="1"/>
    <col min="8" max="8" width="16.28515625" style="11" customWidth="1"/>
    <col min="9" max="9" width="18.85546875" customWidth="1"/>
  </cols>
  <sheetData>
    <row r="1" spans="1:10" s="1" customFormat="1" x14ac:dyDescent="0.25">
      <c r="A1" s="3"/>
      <c r="B1" s="20"/>
      <c r="C1" s="6"/>
      <c r="D1" s="6"/>
      <c r="E1" s="9"/>
      <c r="H1" s="9"/>
    </row>
    <row r="2" spans="1:10" s="1" customFormat="1" x14ac:dyDescent="0.25">
      <c r="A2" s="3"/>
      <c r="B2" s="20"/>
      <c r="C2" s="6"/>
      <c r="D2" s="6"/>
      <c r="E2" s="9"/>
      <c r="H2" s="9"/>
    </row>
    <row r="3" spans="1:10" s="1" customFormat="1" x14ac:dyDescent="0.25">
      <c r="A3" s="3"/>
      <c r="B3" s="20"/>
      <c r="C3" s="6"/>
      <c r="D3" s="6"/>
      <c r="E3" s="9"/>
      <c r="H3" s="9"/>
    </row>
    <row r="4" spans="1:10" s="1" customFormat="1" x14ac:dyDescent="0.25">
      <c r="A4" s="4"/>
      <c r="B4" s="21"/>
      <c r="C4" s="7"/>
      <c r="D4" s="7"/>
      <c r="E4" s="10"/>
      <c r="F4" s="2"/>
      <c r="G4" s="2"/>
      <c r="H4" s="9"/>
    </row>
    <row r="5" spans="1:10" ht="66" customHeight="1" x14ac:dyDescent="0.25">
      <c r="A5" s="96"/>
      <c r="B5" s="96"/>
      <c r="C5" s="96"/>
      <c r="D5" s="96"/>
      <c r="E5" s="96"/>
      <c r="F5" s="96"/>
      <c r="G5" s="96"/>
    </row>
    <row r="6" spans="1:10" ht="30" customHeight="1" x14ac:dyDescent="0.25">
      <c r="A6" s="97" t="s">
        <v>0</v>
      </c>
      <c r="B6" s="97"/>
      <c r="C6" s="97"/>
      <c r="D6" s="97"/>
      <c r="E6" s="97"/>
      <c r="F6" s="97"/>
      <c r="G6" s="97"/>
      <c r="H6" s="97"/>
      <c r="I6" s="97"/>
    </row>
    <row r="7" spans="1:10" ht="19.5" customHeight="1" x14ac:dyDescent="0.25">
      <c r="A7" s="98" t="s">
        <v>15</v>
      </c>
      <c r="B7" s="98"/>
      <c r="C7" s="98"/>
      <c r="D7" s="98"/>
      <c r="E7" s="98"/>
      <c r="F7" s="98"/>
      <c r="G7" s="98"/>
      <c r="H7" s="98"/>
      <c r="I7" s="98"/>
    </row>
    <row r="8" spans="1:10" ht="26.25" customHeight="1" thickBot="1" x14ac:dyDescent="0.3">
      <c r="A8" s="99" t="s">
        <v>60</v>
      </c>
      <c r="B8" s="99"/>
      <c r="C8" s="99"/>
      <c r="D8" s="99"/>
      <c r="E8" s="99"/>
      <c r="F8" s="99"/>
      <c r="G8" s="99"/>
      <c r="H8" s="99"/>
      <c r="I8" s="99"/>
    </row>
    <row r="9" spans="1:10" ht="66" customHeight="1" thickBot="1" x14ac:dyDescent="0.3">
      <c r="A9" s="33" t="s">
        <v>1</v>
      </c>
      <c r="B9" s="33" t="s">
        <v>3</v>
      </c>
      <c r="C9" s="34" t="s">
        <v>19</v>
      </c>
      <c r="D9" s="34" t="s">
        <v>2</v>
      </c>
      <c r="E9" s="34" t="s">
        <v>4</v>
      </c>
      <c r="F9" s="34" t="s">
        <v>16</v>
      </c>
      <c r="G9" s="34" t="s">
        <v>5</v>
      </c>
      <c r="H9" s="34" t="s">
        <v>17</v>
      </c>
      <c r="I9" s="34" t="s">
        <v>31</v>
      </c>
      <c r="J9" s="12"/>
    </row>
    <row r="10" spans="1:10" s="1" customFormat="1" ht="54.75" customHeight="1" x14ac:dyDescent="0.25">
      <c r="A10" s="85" t="s">
        <v>24</v>
      </c>
      <c r="B10" s="46" t="s">
        <v>26</v>
      </c>
      <c r="C10" s="47" t="s">
        <v>28</v>
      </c>
      <c r="D10" s="48" t="s">
        <v>30</v>
      </c>
      <c r="E10" s="49">
        <v>453662.8</v>
      </c>
      <c r="F10" s="50"/>
      <c r="G10" s="49">
        <v>453662.8</v>
      </c>
      <c r="H10" s="51">
        <v>0</v>
      </c>
      <c r="I10" s="86" t="s">
        <v>22</v>
      </c>
    </row>
    <row r="11" spans="1:10" s="1" customFormat="1" ht="54.75" customHeight="1" x14ac:dyDescent="0.25">
      <c r="A11" s="87" t="s">
        <v>23</v>
      </c>
      <c r="B11" s="53" t="s">
        <v>69</v>
      </c>
      <c r="C11" s="54" t="s">
        <v>84</v>
      </c>
      <c r="D11" s="55" t="s">
        <v>106</v>
      </c>
      <c r="E11" s="56">
        <v>62265.06</v>
      </c>
      <c r="F11" s="57"/>
      <c r="G11" s="56">
        <v>62265.06</v>
      </c>
      <c r="H11" s="58">
        <v>0</v>
      </c>
      <c r="I11" s="52" t="s">
        <v>22</v>
      </c>
    </row>
    <row r="12" spans="1:10" s="1" customFormat="1" ht="52.5" customHeight="1" x14ac:dyDescent="0.25">
      <c r="A12" s="87" t="s">
        <v>23</v>
      </c>
      <c r="B12" s="53" t="s">
        <v>70</v>
      </c>
      <c r="C12" s="54" t="s">
        <v>85</v>
      </c>
      <c r="D12" s="55" t="s">
        <v>107</v>
      </c>
      <c r="E12" s="56">
        <v>62265.06</v>
      </c>
      <c r="F12" s="59"/>
      <c r="G12" s="56">
        <v>62265.06</v>
      </c>
      <c r="H12" s="58">
        <v>0</v>
      </c>
      <c r="I12" s="52" t="s">
        <v>22</v>
      </c>
    </row>
    <row r="13" spans="1:10" s="1" customFormat="1" ht="42.75" customHeight="1" x14ac:dyDescent="0.25">
      <c r="A13" s="87" t="s">
        <v>61</v>
      </c>
      <c r="B13" s="53" t="s">
        <v>83</v>
      </c>
      <c r="C13" s="54" t="s">
        <v>86</v>
      </c>
      <c r="D13" s="55" t="s">
        <v>108</v>
      </c>
      <c r="E13" s="56">
        <v>1290330</v>
      </c>
      <c r="F13" s="58"/>
      <c r="G13" s="56">
        <v>1290330</v>
      </c>
      <c r="H13" s="58">
        <v>0</v>
      </c>
      <c r="I13" s="52" t="s">
        <v>22</v>
      </c>
    </row>
    <row r="14" spans="1:10" s="1" customFormat="1" ht="50.25" customHeight="1" x14ac:dyDescent="0.25">
      <c r="A14" s="87" t="s">
        <v>62</v>
      </c>
      <c r="B14" s="53" t="s">
        <v>71</v>
      </c>
      <c r="C14" s="54" t="s">
        <v>87</v>
      </c>
      <c r="D14" s="55" t="s">
        <v>109</v>
      </c>
      <c r="E14" s="60">
        <v>54177.3</v>
      </c>
      <c r="F14" s="59"/>
      <c r="G14" s="60">
        <v>54177.3</v>
      </c>
      <c r="H14" s="58">
        <v>0</v>
      </c>
      <c r="I14" s="52" t="s">
        <v>22</v>
      </c>
    </row>
    <row r="15" spans="1:10" s="1" customFormat="1" ht="42.75" customHeight="1" x14ac:dyDescent="0.25">
      <c r="A15" s="87" t="s">
        <v>63</v>
      </c>
      <c r="B15" s="53" t="s">
        <v>72</v>
      </c>
      <c r="C15" s="54" t="s">
        <v>88</v>
      </c>
      <c r="D15" s="55" t="s">
        <v>110</v>
      </c>
      <c r="E15" s="56">
        <v>43000</v>
      </c>
      <c r="F15" s="61"/>
      <c r="G15" s="56">
        <v>43000</v>
      </c>
      <c r="H15" s="58">
        <v>0</v>
      </c>
      <c r="I15" s="52" t="s">
        <v>22</v>
      </c>
    </row>
    <row r="16" spans="1:10" s="1" customFormat="1" ht="42.75" customHeight="1" x14ac:dyDescent="0.25">
      <c r="A16" s="87" t="s">
        <v>64</v>
      </c>
      <c r="B16" s="53" t="s">
        <v>73</v>
      </c>
      <c r="C16" s="54" t="s">
        <v>89</v>
      </c>
      <c r="D16" s="55" t="s">
        <v>111</v>
      </c>
      <c r="E16" s="56">
        <v>8513</v>
      </c>
      <c r="F16" s="61"/>
      <c r="G16" s="56">
        <v>8513</v>
      </c>
      <c r="H16" s="58">
        <v>0</v>
      </c>
      <c r="I16" s="52" t="s">
        <v>22</v>
      </c>
    </row>
    <row r="17" spans="1:9" s="1" customFormat="1" ht="48" customHeight="1" x14ac:dyDescent="0.25">
      <c r="A17" s="87" t="s">
        <v>65</v>
      </c>
      <c r="B17" s="53" t="s">
        <v>74</v>
      </c>
      <c r="C17" s="54" t="s">
        <v>90</v>
      </c>
      <c r="D17" s="55" t="s">
        <v>112</v>
      </c>
      <c r="E17" s="56">
        <v>15760</v>
      </c>
      <c r="F17" s="61"/>
      <c r="G17" s="56">
        <v>15760</v>
      </c>
      <c r="H17" s="58">
        <v>0</v>
      </c>
      <c r="I17" s="52" t="s">
        <v>22</v>
      </c>
    </row>
    <row r="18" spans="1:9" s="1" customFormat="1" ht="48" customHeight="1" x14ac:dyDescent="0.25">
      <c r="A18" s="87" t="s">
        <v>65</v>
      </c>
      <c r="B18" s="53" t="s">
        <v>75</v>
      </c>
      <c r="C18" s="54" t="s">
        <v>90</v>
      </c>
      <c r="D18" s="55" t="s">
        <v>109</v>
      </c>
      <c r="E18" s="56">
        <v>18440</v>
      </c>
      <c r="F18" s="61"/>
      <c r="G18" s="56">
        <v>18440</v>
      </c>
      <c r="H18" s="58">
        <v>0</v>
      </c>
      <c r="I18" s="52" t="s">
        <v>22</v>
      </c>
    </row>
    <row r="19" spans="1:9" s="1" customFormat="1" ht="50.25" customHeight="1" x14ac:dyDescent="0.25">
      <c r="A19" s="87" t="s">
        <v>44</v>
      </c>
      <c r="B19" s="53" t="s">
        <v>49</v>
      </c>
      <c r="C19" s="54" t="s">
        <v>54</v>
      </c>
      <c r="D19" s="55" t="s">
        <v>57</v>
      </c>
      <c r="E19" s="56">
        <v>2160228.7000000002</v>
      </c>
      <c r="F19" s="61"/>
      <c r="G19" s="56">
        <v>2160228.7000000002</v>
      </c>
      <c r="H19" s="58">
        <v>0</v>
      </c>
      <c r="I19" s="52" t="s">
        <v>22</v>
      </c>
    </row>
    <row r="20" spans="1:9" s="1" customFormat="1" ht="42.75" customHeight="1" x14ac:dyDescent="0.25">
      <c r="A20" s="87" t="s">
        <v>44</v>
      </c>
      <c r="B20" s="53" t="s">
        <v>76</v>
      </c>
      <c r="C20" s="54" t="s">
        <v>91</v>
      </c>
      <c r="D20" s="55" t="s">
        <v>113</v>
      </c>
      <c r="E20" s="56">
        <v>494108</v>
      </c>
      <c r="F20" s="61"/>
      <c r="G20" s="56">
        <v>494108</v>
      </c>
      <c r="H20" s="58">
        <v>0</v>
      </c>
      <c r="I20" s="52" t="s">
        <v>22</v>
      </c>
    </row>
    <row r="21" spans="1:9" s="1" customFormat="1" ht="42.75" customHeight="1" x14ac:dyDescent="0.25">
      <c r="A21" s="87" t="s">
        <v>45</v>
      </c>
      <c r="B21" s="53" t="s">
        <v>50</v>
      </c>
      <c r="C21" s="54" t="s">
        <v>92</v>
      </c>
      <c r="D21" s="62" t="s">
        <v>107</v>
      </c>
      <c r="E21" s="56">
        <v>59000</v>
      </c>
      <c r="F21" s="63"/>
      <c r="G21" s="56">
        <v>59000</v>
      </c>
      <c r="H21" s="58">
        <v>0</v>
      </c>
      <c r="I21" s="52" t="s">
        <v>22</v>
      </c>
    </row>
    <row r="22" spans="1:9" s="1" customFormat="1" ht="42.75" customHeight="1" x14ac:dyDescent="0.25">
      <c r="A22" s="87" t="s">
        <v>45</v>
      </c>
      <c r="B22" s="53" t="s">
        <v>50</v>
      </c>
      <c r="C22" s="54" t="s">
        <v>29</v>
      </c>
      <c r="D22" s="62" t="s">
        <v>43</v>
      </c>
      <c r="E22" s="56">
        <v>407100</v>
      </c>
      <c r="F22" s="63"/>
      <c r="G22" s="56">
        <v>407100</v>
      </c>
      <c r="H22" s="58">
        <v>0</v>
      </c>
      <c r="I22" s="52" t="s">
        <v>22</v>
      </c>
    </row>
    <row r="23" spans="1:9" s="1" customFormat="1" ht="42.75" customHeight="1" x14ac:dyDescent="0.25">
      <c r="A23" s="87" t="s">
        <v>66</v>
      </c>
      <c r="B23" s="53" t="s">
        <v>77</v>
      </c>
      <c r="C23" s="54" t="s">
        <v>93</v>
      </c>
      <c r="D23" s="62" t="s">
        <v>114</v>
      </c>
      <c r="E23" s="56">
        <v>920</v>
      </c>
      <c r="F23" s="63"/>
      <c r="G23" s="56">
        <v>920</v>
      </c>
      <c r="H23" s="58">
        <v>0</v>
      </c>
      <c r="I23" s="52" t="s">
        <v>22</v>
      </c>
    </row>
    <row r="24" spans="1:9" s="1" customFormat="1" ht="42.75" customHeight="1" x14ac:dyDescent="0.25">
      <c r="A24" s="87" t="s">
        <v>46</v>
      </c>
      <c r="B24" s="53" t="s">
        <v>51</v>
      </c>
      <c r="C24" s="54" t="s">
        <v>55</v>
      </c>
      <c r="D24" s="62" t="s">
        <v>59</v>
      </c>
      <c r="E24" s="56">
        <v>87886.399999999994</v>
      </c>
      <c r="F24" s="63"/>
      <c r="G24" s="56">
        <v>87886.399999999994</v>
      </c>
      <c r="H24" s="58">
        <v>0</v>
      </c>
      <c r="I24" s="52" t="s">
        <v>22</v>
      </c>
    </row>
    <row r="25" spans="1:9" s="1" customFormat="1" ht="51.75" customHeight="1" x14ac:dyDescent="0.25">
      <c r="A25" s="87" t="s">
        <v>33</v>
      </c>
      <c r="B25" s="53" t="s">
        <v>35</v>
      </c>
      <c r="C25" s="64" t="s">
        <v>94</v>
      </c>
      <c r="D25" s="62" t="s">
        <v>115</v>
      </c>
      <c r="E25" s="56">
        <v>21948</v>
      </c>
      <c r="F25" s="63"/>
      <c r="G25" s="56">
        <v>21948</v>
      </c>
      <c r="H25" s="58">
        <v>0</v>
      </c>
      <c r="I25" s="52" t="s">
        <v>22</v>
      </c>
    </row>
    <row r="26" spans="1:9" s="1" customFormat="1" ht="48" customHeight="1" x14ac:dyDescent="0.25">
      <c r="A26" s="87" t="s">
        <v>33</v>
      </c>
      <c r="B26" s="53" t="s">
        <v>36</v>
      </c>
      <c r="C26" s="64" t="s">
        <v>7</v>
      </c>
      <c r="D26" s="62" t="s">
        <v>56</v>
      </c>
      <c r="E26" s="56">
        <v>6490</v>
      </c>
      <c r="F26" s="63"/>
      <c r="G26" s="56">
        <v>6490</v>
      </c>
      <c r="H26" s="58">
        <v>0</v>
      </c>
      <c r="I26" s="52" t="s">
        <v>22</v>
      </c>
    </row>
    <row r="27" spans="1:9" s="1" customFormat="1" ht="44.25" customHeight="1" x14ac:dyDescent="0.25">
      <c r="A27" s="87" t="s">
        <v>33</v>
      </c>
      <c r="B27" s="53" t="s">
        <v>37</v>
      </c>
      <c r="C27" s="64" t="s">
        <v>95</v>
      </c>
      <c r="D27" s="62" t="s">
        <v>58</v>
      </c>
      <c r="E27" s="56">
        <v>7670</v>
      </c>
      <c r="F27" s="61"/>
      <c r="G27" s="56">
        <v>7670</v>
      </c>
      <c r="H27" s="58">
        <v>0</v>
      </c>
      <c r="I27" s="52" t="s">
        <v>22</v>
      </c>
    </row>
    <row r="28" spans="1:9" s="1" customFormat="1" ht="45" customHeight="1" x14ac:dyDescent="0.25">
      <c r="A28" s="87" t="s">
        <v>33</v>
      </c>
      <c r="B28" s="53" t="s">
        <v>37</v>
      </c>
      <c r="C28" s="64" t="s">
        <v>96</v>
      </c>
      <c r="D28" s="62" t="s">
        <v>59</v>
      </c>
      <c r="E28" s="56">
        <v>7139</v>
      </c>
      <c r="F28" s="61"/>
      <c r="G28" s="56">
        <v>7139</v>
      </c>
      <c r="H28" s="58">
        <v>0</v>
      </c>
      <c r="I28" s="52" t="s">
        <v>22</v>
      </c>
    </row>
    <row r="29" spans="1:9" s="1" customFormat="1" ht="42.75" customHeight="1" x14ac:dyDescent="0.25">
      <c r="A29" s="87" t="s">
        <v>33</v>
      </c>
      <c r="B29" s="53" t="s">
        <v>52</v>
      </c>
      <c r="C29" s="64" t="s">
        <v>97</v>
      </c>
      <c r="D29" s="62" t="s">
        <v>116</v>
      </c>
      <c r="E29" s="56">
        <v>8437</v>
      </c>
      <c r="F29" s="59"/>
      <c r="G29" s="56">
        <v>8437</v>
      </c>
      <c r="H29" s="58">
        <v>0</v>
      </c>
      <c r="I29" s="52" t="s">
        <v>22</v>
      </c>
    </row>
    <row r="30" spans="1:9" s="1" customFormat="1" ht="42.75" customHeight="1" x14ac:dyDescent="0.25">
      <c r="A30" s="87" t="s">
        <v>33</v>
      </c>
      <c r="B30" s="53" t="s">
        <v>52</v>
      </c>
      <c r="C30" s="64" t="s">
        <v>98</v>
      </c>
      <c r="D30" s="62" t="s">
        <v>116</v>
      </c>
      <c r="E30" s="56">
        <v>8850</v>
      </c>
      <c r="F30" s="59"/>
      <c r="G30" s="56">
        <v>8850</v>
      </c>
      <c r="H30" s="58">
        <v>0</v>
      </c>
      <c r="I30" s="52" t="s">
        <v>22</v>
      </c>
    </row>
    <row r="31" spans="1:9" s="1" customFormat="1" ht="42.75" customHeight="1" x14ac:dyDescent="0.25">
      <c r="A31" s="87" t="s">
        <v>33</v>
      </c>
      <c r="B31" s="53" t="s">
        <v>52</v>
      </c>
      <c r="C31" s="64" t="s">
        <v>99</v>
      </c>
      <c r="D31" s="62" t="s">
        <v>116</v>
      </c>
      <c r="E31" s="56">
        <v>12980</v>
      </c>
      <c r="F31" s="65"/>
      <c r="G31" s="56">
        <v>12980</v>
      </c>
      <c r="H31" s="58">
        <v>0</v>
      </c>
      <c r="I31" s="52" t="s">
        <v>22</v>
      </c>
    </row>
    <row r="32" spans="1:9" s="1" customFormat="1" ht="39.75" customHeight="1" x14ac:dyDescent="0.25">
      <c r="A32" s="87" t="s">
        <v>33</v>
      </c>
      <c r="B32" s="66" t="s">
        <v>78</v>
      </c>
      <c r="C32" s="64" t="s">
        <v>100</v>
      </c>
      <c r="D32" s="55" t="s">
        <v>117</v>
      </c>
      <c r="E32" s="67">
        <v>7080</v>
      </c>
      <c r="F32" s="58">
        <v>0</v>
      </c>
      <c r="G32" s="67">
        <v>7080</v>
      </c>
      <c r="H32" s="58">
        <v>0</v>
      </c>
      <c r="I32" s="52" t="s">
        <v>22</v>
      </c>
    </row>
    <row r="33" spans="1:9" s="1" customFormat="1" ht="37.5" customHeight="1" x14ac:dyDescent="0.25">
      <c r="A33" s="87" t="s">
        <v>33</v>
      </c>
      <c r="B33" s="66" t="s">
        <v>79</v>
      </c>
      <c r="C33" s="64" t="s">
        <v>101</v>
      </c>
      <c r="D33" s="55" t="s">
        <v>108</v>
      </c>
      <c r="E33" s="67">
        <v>8260</v>
      </c>
      <c r="F33" s="68"/>
      <c r="G33" s="67">
        <v>8260</v>
      </c>
      <c r="H33" s="58">
        <v>0</v>
      </c>
      <c r="I33" s="52" t="s">
        <v>22</v>
      </c>
    </row>
    <row r="34" spans="1:9" s="1" customFormat="1" ht="42.75" customHeight="1" x14ac:dyDescent="0.25">
      <c r="A34" s="87" t="s">
        <v>67</v>
      </c>
      <c r="B34" s="66" t="s">
        <v>80</v>
      </c>
      <c r="C34" s="64" t="s">
        <v>102</v>
      </c>
      <c r="D34" s="55" t="s">
        <v>118</v>
      </c>
      <c r="E34" s="67">
        <v>80240</v>
      </c>
      <c r="F34" s="65"/>
      <c r="G34" s="67">
        <v>80240</v>
      </c>
      <c r="H34" s="58">
        <v>0</v>
      </c>
      <c r="I34" s="52" t="s">
        <v>22</v>
      </c>
    </row>
    <row r="35" spans="1:9" s="1" customFormat="1" ht="37.5" customHeight="1" x14ac:dyDescent="0.25">
      <c r="A35" s="87" t="s">
        <v>68</v>
      </c>
      <c r="B35" s="66" t="s">
        <v>81</v>
      </c>
      <c r="C35" s="64" t="s">
        <v>103</v>
      </c>
      <c r="D35" s="55" t="s">
        <v>116</v>
      </c>
      <c r="E35" s="67">
        <v>24800</v>
      </c>
      <c r="F35" s="65"/>
      <c r="G35" s="67">
        <v>24800</v>
      </c>
      <c r="H35" s="58">
        <v>0</v>
      </c>
      <c r="I35" s="52" t="s">
        <v>22</v>
      </c>
    </row>
    <row r="36" spans="1:9" s="1" customFormat="1" ht="45.75" customHeight="1" x14ac:dyDescent="0.25">
      <c r="A36" s="88" t="s">
        <v>25</v>
      </c>
      <c r="B36" s="53" t="s">
        <v>38</v>
      </c>
      <c r="C36" s="69" t="s">
        <v>39</v>
      </c>
      <c r="D36" s="70" t="s">
        <v>42</v>
      </c>
      <c r="E36" s="71">
        <v>461025</v>
      </c>
      <c r="F36" s="65"/>
      <c r="G36" s="71">
        <v>461025</v>
      </c>
      <c r="H36" s="58">
        <v>0</v>
      </c>
      <c r="I36" s="52" t="s">
        <v>22</v>
      </c>
    </row>
    <row r="37" spans="1:9" s="1" customFormat="1" ht="47.25" customHeight="1" x14ac:dyDescent="0.25">
      <c r="A37" s="89" t="s">
        <v>34</v>
      </c>
      <c r="B37" s="53" t="s">
        <v>27</v>
      </c>
      <c r="C37" s="69" t="s">
        <v>40</v>
      </c>
      <c r="D37" s="70" t="s">
        <v>41</v>
      </c>
      <c r="E37" s="71">
        <v>200659</v>
      </c>
      <c r="F37" s="65"/>
      <c r="G37" s="72">
        <v>136939</v>
      </c>
      <c r="H37" s="58">
        <f>+E37-G37</f>
        <v>63720</v>
      </c>
      <c r="I37" s="52" t="s">
        <v>21</v>
      </c>
    </row>
    <row r="38" spans="1:9" s="1" customFormat="1" ht="44.25" customHeight="1" x14ac:dyDescent="0.25">
      <c r="A38" s="87" t="s">
        <v>47</v>
      </c>
      <c r="B38" s="53" t="s">
        <v>53</v>
      </c>
      <c r="C38" s="69" t="s">
        <v>104</v>
      </c>
      <c r="D38" s="73" t="s">
        <v>119</v>
      </c>
      <c r="E38" s="74">
        <v>25760.35</v>
      </c>
      <c r="F38" s="65"/>
      <c r="G38" s="74">
        <v>25760.35</v>
      </c>
      <c r="H38" s="58">
        <v>0</v>
      </c>
      <c r="I38" s="52" t="s">
        <v>22</v>
      </c>
    </row>
    <row r="39" spans="1:9" s="1" customFormat="1" ht="41.25" customHeight="1" x14ac:dyDescent="0.25">
      <c r="A39" s="87" t="s">
        <v>48</v>
      </c>
      <c r="B39" s="53" t="s">
        <v>82</v>
      </c>
      <c r="C39" s="69" t="s">
        <v>105</v>
      </c>
      <c r="D39" s="73" t="s">
        <v>120</v>
      </c>
      <c r="E39" s="74">
        <v>1128.5999999999999</v>
      </c>
      <c r="F39" s="65"/>
      <c r="G39" s="74">
        <v>1128.5999999999999</v>
      </c>
      <c r="H39" s="58">
        <v>0</v>
      </c>
      <c r="I39" s="52" t="s">
        <v>22</v>
      </c>
    </row>
    <row r="40" spans="1:9" s="1" customFormat="1" ht="41.25" customHeight="1" x14ac:dyDescent="0.25">
      <c r="A40" s="93" t="s">
        <v>123</v>
      </c>
      <c r="B40" s="75" t="s">
        <v>124</v>
      </c>
      <c r="C40" s="92" t="s">
        <v>121</v>
      </c>
      <c r="D40" s="55" t="s">
        <v>122</v>
      </c>
      <c r="E40" s="65">
        <v>145140</v>
      </c>
      <c r="F40" s="65"/>
      <c r="G40" s="63">
        <v>0</v>
      </c>
      <c r="H40" s="65">
        <v>145140</v>
      </c>
      <c r="I40" s="52" t="s">
        <v>21</v>
      </c>
    </row>
    <row r="41" spans="1:9" s="1" customFormat="1" ht="41.25" customHeight="1" x14ac:dyDescent="0.25">
      <c r="A41" s="93" t="s">
        <v>123</v>
      </c>
      <c r="B41" s="75" t="s">
        <v>127</v>
      </c>
      <c r="C41" s="92" t="s">
        <v>125</v>
      </c>
      <c r="D41" s="55" t="s">
        <v>126</v>
      </c>
      <c r="E41" s="65">
        <v>116820</v>
      </c>
      <c r="F41" s="65"/>
      <c r="G41" s="63">
        <v>0</v>
      </c>
      <c r="H41" s="65">
        <v>116820</v>
      </c>
      <c r="I41" s="52" t="s">
        <v>21</v>
      </c>
    </row>
    <row r="42" spans="1:9" s="1" customFormat="1" ht="35.25" customHeight="1" x14ac:dyDescent="0.25">
      <c r="A42" s="90" t="s">
        <v>6</v>
      </c>
      <c r="B42" s="75" t="s">
        <v>14</v>
      </c>
      <c r="C42" s="76" t="s">
        <v>9</v>
      </c>
      <c r="D42" s="55" t="s">
        <v>12</v>
      </c>
      <c r="E42" s="65">
        <v>33582.800000000003</v>
      </c>
      <c r="F42" s="65"/>
      <c r="G42" s="63">
        <v>0</v>
      </c>
      <c r="H42" s="65">
        <v>33582.800000000003</v>
      </c>
      <c r="I42" s="52" t="s">
        <v>21</v>
      </c>
    </row>
    <row r="43" spans="1:9" s="1" customFormat="1" ht="41.25" customHeight="1" x14ac:dyDescent="0.25">
      <c r="A43" s="90" t="s">
        <v>6</v>
      </c>
      <c r="B43" s="75" t="s">
        <v>14</v>
      </c>
      <c r="C43" s="76" t="s">
        <v>10</v>
      </c>
      <c r="D43" s="55" t="s">
        <v>12</v>
      </c>
      <c r="E43" s="65">
        <v>49760.6</v>
      </c>
      <c r="F43" s="63"/>
      <c r="G43" s="63">
        <v>0</v>
      </c>
      <c r="H43" s="65">
        <v>49760.6</v>
      </c>
      <c r="I43" s="52" t="s">
        <v>21</v>
      </c>
    </row>
    <row r="44" spans="1:9" s="1" customFormat="1" ht="56.25" customHeight="1" x14ac:dyDescent="0.25">
      <c r="A44" s="90" t="s">
        <v>6</v>
      </c>
      <c r="B44" s="75" t="s">
        <v>14</v>
      </c>
      <c r="C44" s="76" t="s">
        <v>8</v>
      </c>
      <c r="D44" s="55" t="s">
        <v>12</v>
      </c>
      <c r="E44" s="65">
        <v>43306</v>
      </c>
      <c r="F44" s="63"/>
      <c r="G44" s="63">
        <v>0</v>
      </c>
      <c r="H44" s="65">
        <v>43306</v>
      </c>
      <c r="I44" s="77" t="s">
        <v>21</v>
      </c>
    </row>
    <row r="45" spans="1:9" s="1" customFormat="1" ht="60" customHeight="1" x14ac:dyDescent="0.25">
      <c r="A45" s="90" t="s">
        <v>6</v>
      </c>
      <c r="B45" s="75" t="s">
        <v>14</v>
      </c>
      <c r="C45" s="76" t="s">
        <v>11</v>
      </c>
      <c r="D45" s="55" t="s">
        <v>12</v>
      </c>
      <c r="E45" s="65">
        <v>73101</v>
      </c>
      <c r="F45" s="61"/>
      <c r="G45" s="63">
        <v>0</v>
      </c>
      <c r="H45" s="65">
        <v>73101</v>
      </c>
      <c r="I45" s="77" t="s">
        <v>21</v>
      </c>
    </row>
    <row r="46" spans="1:9" s="1" customFormat="1" ht="47.25" customHeight="1" thickBot="1" x14ac:dyDescent="0.3">
      <c r="A46" s="91" t="s">
        <v>6</v>
      </c>
      <c r="B46" s="78" t="s">
        <v>14</v>
      </c>
      <c r="C46" s="79" t="s">
        <v>7</v>
      </c>
      <c r="D46" s="80" t="s">
        <v>13</v>
      </c>
      <c r="E46" s="81">
        <v>265323</v>
      </c>
      <c r="F46" s="82"/>
      <c r="G46" s="83">
        <v>0</v>
      </c>
      <c r="H46" s="81">
        <v>265323</v>
      </c>
      <c r="I46" s="84" t="s">
        <v>21</v>
      </c>
    </row>
    <row r="47" spans="1:9" ht="30" customHeight="1" thickBot="1" x14ac:dyDescent="0.3">
      <c r="A47" s="35" t="s">
        <v>18</v>
      </c>
      <c r="B47" s="36"/>
      <c r="C47" s="37"/>
      <c r="D47" s="41"/>
      <c r="E47" s="43">
        <f>SUM(E10:E46)</f>
        <v>6827156.669999999</v>
      </c>
      <c r="F47" s="42"/>
      <c r="G47" s="38"/>
      <c r="H47" s="39"/>
      <c r="I47" s="40"/>
    </row>
    <row r="48" spans="1:9" ht="13.5" customHeight="1" x14ac:dyDescent="0.25">
      <c r="A48" s="17"/>
      <c r="B48" s="28"/>
      <c r="C48" s="101"/>
      <c r="D48" s="101"/>
      <c r="E48" s="22"/>
      <c r="F48" s="102"/>
      <c r="G48" s="102"/>
      <c r="H48" s="18"/>
      <c r="I48" s="19"/>
    </row>
    <row r="49" spans="1:10" ht="23.25" customHeight="1" x14ac:dyDescent="0.25">
      <c r="A49" s="94"/>
      <c r="B49" s="95" t="s">
        <v>32</v>
      </c>
      <c r="C49" s="30"/>
      <c r="D49" s="30"/>
      <c r="E49" s="24"/>
      <c r="F49" s="103" t="s">
        <v>20</v>
      </c>
      <c r="G49" s="103"/>
      <c r="H49" s="25"/>
      <c r="I49" s="26"/>
    </row>
    <row r="50" spans="1:10" ht="23.25" customHeight="1" x14ac:dyDescent="0.25">
      <c r="A50" s="30"/>
      <c r="B50" s="27"/>
      <c r="C50" s="30"/>
      <c r="D50" s="30"/>
      <c r="E50" s="24"/>
      <c r="F50" s="32"/>
      <c r="G50" s="32"/>
      <c r="H50" s="25"/>
      <c r="I50" s="26"/>
    </row>
    <row r="51" spans="1:10" ht="23.25" customHeight="1" x14ac:dyDescent="0.25">
      <c r="A51" s="30"/>
      <c r="B51" s="27"/>
      <c r="C51" s="30"/>
      <c r="D51" s="30"/>
      <c r="E51" s="24"/>
      <c r="F51" s="32"/>
      <c r="G51" s="32"/>
      <c r="H51" s="25"/>
      <c r="I51" s="26"/>
    </row>
    <row r="52" spans="1:10" ht="15" customHeight="1" x14ac:dyDescent="0.25">
      <c r="A52" s="13"/>
      <c r="B52" s="44"/>
      <c r="C52" s="45"/>
      <c r="D52" s="45"/>
      <c r="E52" s="23"/>
      <c r="F52" s="100"/>
      <c r="G52" s="100"/>
      <c r="H52" s="15"/>
      <c r="I52" s="15"/>
      <c r="J52" s="15"/>
    </row>
    <row r="53" spans="1:10" ht="18.75" customHeight="1" x14ac:dyDescent="0.25">
      <c r="A53" s="13"/>
      <c r="B53" s="28"/>
      <c r="C53"/>
      <c r="D53" s="5"/>
      <c r="E53" s="22"/>
      <c r="F53"/>
      <c r="H53" s="16"/>
      <c r="I53" s="16"/>
      <c r="J53" s="16"/>
    </row>
    <row r="54" spans="1:10" ht="15.75" customHeight="1" x14ac:dyDescent="0.25">
      <c r="A54" s="13"/>
      <c r="B54" s="31"/>
      <c r="C54"/>
      <c r="D54" s="5"/>
      <c r="E54" s="22"/>
      <c r="F54"/>
      <c r="H54" s="14"/>
      <c r="I54" s="14"/>
      <c r="J54" s="14"/>
    </row>
    <row r="55" spans="1:10" ht="15.75" x14ac:dyDescent="0.25">
      <c r="A55" s="13"/>
      <c r="B55" s="28"/>
      <c r="C55"/>
      <c r="D55" s="5"/>
      <c r="E55" s="22"/>
      <c r="F55"/>
      <c r="H55" s="14"/>
      <c r="I55" s="13"/>
      <c r="J55" s="13"/>
    </row>
    <row r="56" spans="1:10" x14ac:dyDescent="0.25">
      <c r="B56" s="28"/>
      <c r="C56"/>
      <c r="D56" s="5"/>
      <c r="E56" s="22"/>
      <c r="F56"/>
    </row>
    <row r="57" spans="1:10" x14ac:dyDescent="0.25">
      <c r="B57" s="28"/>
      <c r="C57"/>
      <c r="D57" s="5"/>
      <c r="E57" s="22"/>
      <c r="F57"/>
    </row>
    <row r="58" spans="1:10" x14ac:dyDescent="0.25">
      <c r="B58" s="28"/>
      <c r="C58"/>
      <c r="D58" s="5"/>
      <c r="E58" s="22"/>
      <c r="F58"/>
    </row>
  </sheetData>
  <mergeCells count="8">
    <mergeCell ref="A5:G5"/>
    <mergeCell ref="A6:I6"/>
    <mergeCell ref="A7:I7"/>
    <mergeCell ref="A8:I8"/>
    <mergeCell ref="F52:G52"/>
    <mergeCell ref="C48:D48"/>
    <mergeCell ref="F48:G48"/>
    <mergeCell ref="F49:G49"/>
  </mergeCells>
  <printOptions horizontalCentered="1"/>
  <pageMargins left="0" right="0" top="0.39370078740157483" bottom="0.39370078740157483" header="0" footer="0"/>
  <pageSetup paperSize="5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 2022</vt:lpstr>
      <vt:lpstr>'SEPTIEMBRE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Patria Minerva</cp:lastModifiedBy>
  <cp:lastPrinted>2022-10-05T18:12:56Z</cp:lastPrinted>
  <dcterms:created xsi:type="dcterms:W3CDTF">2021-12-10T14:11:57Z</dcterms:created>
  <dcterms:modified xsi:type="dcterms:W3CDTF">2022-10-05T18:13:02Z</dcterms:modified>
</cp:coreProperties>
</file>